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H196"/>
  <c r="J196"/>
  <c r="I196"/>
  <c r="G196"/>
  <c r="F196"/>
</calcChain>
</file>

<file path=xl/sharedStrings.xml><?xml version="1.0" encoding="utf-8"?>
<sst xmlns="http://schemas.openxmlformats.org/spreadsheetml/2006/main" count="240" uniqueCount="71">
  <si>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</si>
  <si>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</si>
  <si>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</si>
  <si>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</si>
  <si>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</si>
  <si>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</si>
  <si>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</si>
  <si>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</si>
  <si>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</si>
  <si>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</si>
  <si>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</si>
  <si>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</si>
  <si>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</si>
  <si>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</si>
  <si>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</si>
  <si>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</si>
  <si>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</si>
  <si>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</si>
  <si>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</si>
  <si>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</si>
  <si>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</si>
  <si>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</si>
  <si>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</si>
  <si>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</si>
  <si>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</si>
  <si>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</si>
  <si>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</si>
  <si>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</si>
  <si>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</si>
  <si>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</si>
  <si>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</si>
  <si>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</si>
  <si>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</si>
  <si>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</si>
  <si>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</si>
  <si>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</si>
  <si>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</si>
  <si>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</si>
  <si>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</si>
  <si>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на молоке с маслом сл.</t>
  </si>
  <si>
    <t>кофейный напиток на молоке</t>
  </si>
  <si>
    <t>хлеб пшеничный</t>
  </si>
  <si>
    <t>яблоко свежее</t>
  </si>
  <si>
    <t>сыр твердых сортов</t>
  </si>
  <si>
    <t>тефтели в соусе</t>
  </si>
  <si>
    <t>компот из сукхофруктов</t>
  </si>
  <si>
    <t>греча отварная</t>
  </si>
  <si>
    <t>огурец свежий</t>
  </si>
  <si>
    <t>запеканка из творога со сгущенным молоком</t>
  </si>
  <si>
    <t>чай с сахаром и лимоном</t>
  </si>
  <si>
    <t>банан</t>
  </si>
  <si>
    <t>каша рисовая на молоке</t>
  </si>
  <si>
    <t>какао на молоке</t>
  </si>
  <si>
    <t>мандарин</t>
  </si>
  <si>
    <t>биточки рыбные</t>
  </si>
  <si>
    <t>картофельное пюре</t>
  </si>
  <si>
    <t>сок</t>
  </si>
  <si>
    <t>груша</t>
  </si>
  <si>
    <t>запеканка картофельная с мясом</t>
  </si>
  <si>
    <t>рыба тушеная в томате с овощами</t>
  </si>
  <si>
    <t>рагу овощное</t>
  </si>
  <si>
    <t>яйцо вареное</t>
  </si>
  <si>
    <t>гуляш из говядины</t>
  </si>
  <si>
    <t>рожки отварные</t>
  </si>
  <si>
    <t>кисель</t>
  </si>
  <si>
    <t>жаркое по домашнему</t>
  </si>
  <si>
    <t>ряженка</t>
  </si>
  <si>
    <t>капуста тушеная с говядиной</t>
  </si>
  <si>
    <t>компот из свежих яблок</t>
  </si>
  <si>
    <t>апельсин</t>
  </si>
  <si>
    <t xml:space="preserve">булочка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</si>
</sst>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M176" sqref="M17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180</v>
      </c>
      <c r="G6" s="40">
        <v>4</v>
      </c>
      <c r="H6" s="40">
        <v>3</v>
      </c>
      <c r="I6" s="40">
        <v>24</v>
      </c>
      <c r="J6" s="40">
        <v>236</v>
      </c>
      <c r="K6" s="41">
        <v>302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</v>
      </c>
      <c r="H8" s="43">
        <v>3</v>
      </c>
      <c r="I8" s="43">
        <v>26</v>
      </c>
      <c r="J8" s="43">
        <v>151</v>
      </c>
      <c r="K8" s="44">
        <v>692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</v>
      </c>
      <c r="H9" s="43">
        <v>0</v>
      </c>
      <c r="I9" s="43">
        <v>19</v>
      </c>
      <c r="J9" s="43">
        <v>95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</v>
      </c>
      <c r="H10" s="43">
        <v>0</v>
      </c>
      <c r="I10" s="43">
        <v>10</v>
      </c>
      <c r="J10" s="43">
        <v>45</v>
      </c>
      <c r="K10" s="44"/>
      <c r="L10" s="43"/>
    </row>
    <row r="11" spans="1:12" ht="15">
      <c r="A11" s="23"/>
      <c r="B11" s="15"/>
      <c r="C11" s="11"/>
      <c r="D11" s="6"/>
      <c r="E11" s="42" t="s">
        <v>43</v>
      </c>
      <c r="F11" s="43">
        <v>15</v>
      </c>
      <c r="G11" s="43">
        <v>4</v>
      </c>
      <c r="H11" s="43">
        <v>5</v>
      </c>
      <c r="I11" s="43">
        <v>0</v>
      </c>
      <c r="J11" s="43">
        <v>53</v>
      </c>
      <c r="K11" s="44">
        <v>14</v>
      </c>
      <c r="L11" s="43"/>
    </row>
    <row r="12" spans="1:12" ht="15">
      <c r="A12" s="23"/>
      <c r="B12" s="15"/>
      <c r="C12" s="11"/>
      <c r="D12" s="6"/>
      <c r="E12" s="42" t="s">
        <v>70</v>
      </c>
      <c r="F12" s="43">
        <v>50</v>
      </c>
      <c r="G12" s="43">
        <v>3</v>
      </c>
      <c r="H12" s="43">
        <v>6</v>
      </c>
      <c r="I12" s="43">
        <v>30</v>
      </c>
      <c r="J12" s="43">
        <v>197</v>
      </c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18</v>
      </c>
      <c r="H13" s="19">
        <f t="shared" si="0"/>
        <v>17</v>
      </c>
      <c r="I13" s="19">
        <f t="shared" si="0"/>
        <v>109</v>
      </c>
      <c r="J13" s="19">
        <f t="shared" si="0"/>
        <v>777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585</v>
      </c>
      <c r="G24" s="32">
        <f t="shared" ref="G24:J24" si="4">G13+G23</f>
        <v>18</v>
      </c>
      <c r="H24" s="32">
        <f t="shared" si="4"/>
        <v>17</v>
      </c>
      <c r="I24" s="32">
        <f t="shared" si="4"/>
        <v>109</v>
      </c>
      <c r="J24" s="32">
        <f t="shared" si="4"/>
        <v>777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90</v>
      </c>
      <c r="G25" s="40">
        <v>5</v>
      </c>
      <c r="H25" s="40">
        <v>10</v>
      </c>
      <c r="I25" s="40">
        <v>12</v>
      </c>
      <c r="J25" s="40">
        <v>202</v>
      </c>
      <c r="K25" s="41">
        <v>462</v>
      </c>
      <c r="L25" s="40"/>
    </row>
    <row r="26" spans="1:12" ht="15">
      <c r="A26" s="14"/>
      <c r="B26" s="15"/>
      <c r="C26" s="11"/>
      <c r="D26" s="6"/>
      <c r="E26" s="42" t="s">
        <v>46</v>
      </c>
      <c r="F26" s="43">
        <v>180</v>
      </c>
      <c r="G26" s="43">
        <v>3</v>
      </c>
      <c r="H26" s="43">
        <v>0</v>
      </c>
      <c r="I26" s="43">
        <v>35</v>
      </c>
      <c r="J26" s="43">
        <v>223</v>
      </c>
      <c r="K26" s="44">
        <v>508</v>
      </c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1</v>
      </c>
      <c r="H27" s="43">
        <v>0</v>
      </c>
      <c r="I27" s="43">
        <v>31</v>
      </c>
      <c r="J27" s="43">
        <v>124</v>
      </c>
      <c r="K27" s="44">
        <v>639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</v>
      </c>
      <c r="H28" s="43">
        <v>0</v>
      </c>
      <c r="I28" s="43">
        <v>19</v>
      </c>
      <c r="J28" s="43">
        <v>95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47</v>
      </c>
      <c r="F30" s="43">
        <v>30</v>
      </c>
      <c r="G30" s="43">
        <v>1</v>
      </c>
      <c r="H30" s="43">
        <v>0</v>
      </c>
      <c r="I30" s="43">
        <v>2</v>
      </c>
      <c r="J30" s="43">
        <v>11</v>
      </c>
      <c r="K30" s="44"/>
      <c r="L30" s="43"/>
    </row>
    <row r="31" spans="1:12" ht="15">
      <c r="A31" s="14"/>
      <c r="B31" s="15"/>
      <c r="C31" s="11"/>
      <c r="D31" s="6"/>
      <c r="E31" s="42" t="s">
        <v>66</v>
      </c>
      <c r="F31" s="43">
        <v>100</v>
      </c>
      <c r="G31" s="43">
        <v>8</v>
      </c>
      <c r="H31" s="43">
        <v>8</v>
      </c>
      <c r="I31" s="43">
        <v>4</v>
      </c>
      <c r="J31" s="43">
        <v>84</v>
      </c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640</v>
      </c>
      <c r="G32" s="19">
        <f t="shared" ref="G32" si="6">SUM(G25:G31)</f>
        <v>21</v>
      </c>
      <c r="H32" s="19">
        <f t="shared" ref="H32" si="7">SUM(H25:H31)</f>
        <v>18</v>
      </c>
      <c r="I32" s="19">
        <f t="shared" ref="I32" si="8">SUM(I25:I31)</f>
        <v>103</v>
      </c>
      <c r="J32" s="19">
        <f t="shared" ref="J32:L32" si="9">SUM(J25:J31)</f>
        <v>739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640</v>
      </c>
      <c r="G43" s="32">
        <f t="shared" ref="G43" si="14">G32+G42</f>
        <v>21</v>
      </c>
      <c r="H43" s="32">
        <f t="shared" ref="H43" si="15">H32+H42</f>
        <v>18</v>
      </c>
      <c r="I43" s="32">
        <f t="shared" ref="I43" si="16">I32+I42</f>
        <v>103</v>
      </c>
      <c r="J43" s="32">
        <f t="shared" ref="J43:L43" si="17">J32+J42</f>
        <v>739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13</v>
      </c>
      <c r="H44" s="40">
        <v>15</v>
      </c>
      <c r="I44" s="40">
        <v>14</v>
      </c>
      <c r="J44" s="40">
        <v>175</v>
      </c>
      <c r="K44" s="41">
        <v>388</v>
      </c>
      <c r="L44" s="40"/>
    </row>
    <row r="45" spans="1:12" ht="15">
      <c r="A45" s="23"/>
      <c r="B45" s="15"/>
      <c r="C45" s="11"/>
      <c r="D45" s="6"/>
      <c r="E45" s="42" t="s">
        <v>55</v>
      </c>
      <c r="F45" s="43">
        <v>150</v>
      </c>
      <c r="G45" s="43">
        <v>4</v>
      </c>
      <c r="H45" s="43">
        <v>7</v>
      </c>
      <c r="I45" s="43">
        <v>27</v>
      </c>
      <c r="J45" s="43">
        <v>180</v>
      </c>
      <c r="K45" s="44">
        <v>570</v>
      </c>
      <c r="L45" s="43"/>
    </row>
    <row r="46" spans="1:12" ht="1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2</v>
      </c>
      <c r="H46" s="43">
        <v>0</v>
      </c>
      <c r="I46" s="43">
        <v>18</v>
      </c>
      <c r="J46" s="43">
        <v>86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</v>
      </c>
      <c r="H47" s="43">
        <v>0</v>
      </c>
      <c r="I47" s="43">
        <v>19</v>
      </c>
      <c r="J47" s="43">
        <v>95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57</v>
      </c>
      <c r="F48" s="43">
        <v>100</v>
      </c>
      <c r="G48" s="43">
        <v>0</v>
      </c>
      <c r="H48" s="43">
        <v>0</v>
      </c>
      <c r="I48" s="43">
        <v>10</v>
      </c>
      <c r="J48" s="43">
        <v>42</v>
      </c>
      <c r="K48" s="44"/>
      <c r="L48" s="43"/>
    </row>
    <row r="49" spans="1:12" ht="15">
      <c r="A49" s="23"/>
      <c r="B49" s="15"/>
      <c r="C49" s="11"/>
      <c r="D49" s="6"/>
      <c r="E49" s="42" t="s">
        <v>47</v>
      </c>
      <c r="F49" s="43">
        <v>30</v>
      </c>
      <c r="G49" s="43">
        <v>1</v>
      </c>
      <c r="H49" s="43">
        <v>0</v>
      </c>
      <c r="I49" s="43">
        <v>2</v>
      </c>
      <c r="J49" s="43">
        <v>11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23</v>
      </c>
      <c r="H51" s="19">
        <f t="shared" ref="H51" si="19">SUM(H44:H50)</f>
        <v>22</v>
      </c>
      <c r="I51" s="19">
        <f t="shared" ref="I51" si="20">SUM(I44:I50)</f>
        <v>90</v>
      </c>
      <c r="J51" s="19">
        <f t="shared" ref="J51:L51" si="21">SUM(J44:J50)</f>
        <v>589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610</v>
      </c>
      <c r="G62" s="32">
        <f t="shared" ref="G62" si="26">G51+G61</f>
        <v>23</v>
      </c>
      <c r="H62" s="32">
        <f t="shared" ref="H62" si="27">H51+H61</f>
        <v>22</v>
      </c>
      <c r="I62" s="32">
        <f t="shared" ref="I62" si="28">I51+I61</f>
        <v>90</v>
      </c>
      <c r="J62" s="32">
        <f t="shared" ref="J62:L62" si="29">J51+J61</f>
        <v>589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150</v>
      </c>
      <c r="G63" s="40">
        <v>12</v>
      </c>
      <c r="H63" s="40">
        <v>17</v>
      </c>
      <c r="I63" s="40">
        <v>21</v>
      </c>
      <c r="J63" s="40">
        <v>335</v>
      </c>
      <c r="K63" s="41">
        <v>366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</v>
      </c>
      <c r="H65" s="43">
        <v>0</v>
      </c>
      <c r="I65" s="43">
        <v>14</v>
      </c>
      <c r="J65" s="43">
        <v>57</v>
      </c>
      <c r="K65" s="44">
        <v>686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3</v>
      </c>
      <c r="H66" s="43">
        <v>0</v>
      </c>
      <c r="I66" s="43">
        <v>19</v>
      </c>
      <c r="J66" s="43">
        <v>95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</v>
      </c>
      <c r="H67" s="43">
        <v>0</v>
      </c>
      <c r="I67" s="43">
        <v>10</v>
      </c>
      <c r="J67" s="43">
        <v>42</v>
      </c>
      <c r="K67" s="44"/>
      <c r="L67" s="43"/>
    </row>
    <row r="68" spans="1:12" ht="15">
      <c r="A68" s="23"/>
      <c r="B68" s="15"/>
      <c r="C68" s="11"/>
      <c r="D68" s="6"/>
      <c r="E68" s="42" t="s">
        <v>66</v>
      </c>
      <c r="F68" s="43">
        <v>100</v>
      </c>
      <c r="G68" s="43">
        <v>8</v>
      </c>
      <c r="H68" s="43">
        <v>8</v>
      </c>
      <c r="I68" s="43">
        <v>4</v>
      </c>
      <c r="J68" s="43">
        <v>84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23</v>
      </c>
      <c r="H70" s="19">
        <f t="shared" ref="H70" si="31">SUM(H63:H69)</f>
        <v>25</v>
      </c>
      <c r="I70" s="19">
        <f t="shared" ref="I70" si="32">SUM(I63:I69)</f>
        <v>68</v>
      </c>
      <c r="J70" s="19">
        <f t="shared" ref="J70:L70" si="33">SUM(J63:J69)</f>
        <v>613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590</v>
      </c>
      <c r="G81" s="32">
        <f t="shared" ref="G81" si="38">G70+G80</f>
        <v>23</v>
      </c>
      <c r="H81" s="32">
        <f t="shared" ref="H81" si="39">H70+H80</f>
        <v>25</v>
      </c>
      <c r="I81" s="32">
        <f t="shared" ref="I81" si="40">I70+I80</f>
        <v>68</v>
      </c>
      <c r="J81" s="32">
        <f t="shared" ref="J81:L81" si="41">J70+J80</f>
        <v>613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11</v>
      </c>
      <c r="H82" s="40">
        <v>12</v>
      </c>
      <c r="I82" s="40">
        <v>27</v>
      </c>
      <c r="J82" s="40">
        <v>292</v>
      </c>
      <c r="K82" s="41">
        <v>478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1</v>
      </c>
      <c r="H84" s="43">
        <v>0</v>
      </c>
      <c r="I84" s="43">
        <v>31</v>
      </c>
      <c r="J84" s="43">
        <v>124</v>
      </c>
      <c r="K84" s="44">
        <v>639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</v>
      </c>
      <c r="H85" s="43">
        <v>0</v>
      </c>
      <c r="I85" s="43">
        <v>19</v>
      </c>
      <c r="J85" s="43">
        <v>95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47</v>
      </c>
      <c r="F87" s="43">
        <v>30</v>
      </c>
      <c r="G87" s="43">
        <v>1</v>
      </c>
      <c r="H87" s="43">
        <v>0</v>
      </c>
      <c r="I87" s="43">
        <v>2</v>
      </c>
      <c r="J87" s="43">
        <v>11</v>
      </c>
      <c r="K87" s="44"/>
      <c r="L87" s="43"/>
    </row>
    <row r="88" spans="1:12" ht="15">
      <c r="A88" s="23"/>
      <c r="B88" s="15"/>
      <c r="C88" s="11"/>
      <c r="D88" s="6"/>
      <c r="E88" s="42" t="s">
        <v>66</v>
      </c>
      <c r="F88" s="43">
        <v>100</v>
      </c>
      <c r="G88" s="43">
        <v>8</v>
      </c>
      <c r="H88" s="43">
        <v>8</v>
      </c>
      <c r="I88" s="43">
        <v>4</v>
      </c>
      <c r="J88" s="43">
        <v>84</v>
      </c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24</v>
      </c>
      <c r="H89" s="19">
        <f t="shared" ref="H89" si="43">SUM(H82:H88)</f>
        <v>20</v>
      </c>
      <c r="I89" s="19">
        <f t="shared" ref="I89" si="44">SUM(I82:I88)</f>
        <v>83</v>
      </c>
      <c r="J89" s="19">
        <f t="shared" ref="J89:L89" si="45">SUM(J82:J88)</f>
        <v>606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570</v>
      </c>
      <c r="G100" s="32">
        <f t="shared" ref="G100" si="50">G89+G99</f>
        <v>24</v>
      </c>
      <c r="H100" s="32">
        <f t="shared" ref="H100" si="51">H89+H99</f>
        <v>20</v>
      </c>
      <c r="I100" s="32">
        <f t="shared" ref="I100" si="52">I89+I99</f>
        <v>83</v>
      </c>
      <c r="J100" s="32">
        <f t="shared" ref="J100:L100" si="53">J89+J99</f>
        <v>606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51</v>
      </c>
      <c r="F101" s="40">
        <v>180</v>
      </c>
      <c r="G101" s="40">
        <v>6</v>
      </c>
      <c r="H101" s="40">
        <v>8</v>
      </c>
      <c r="I101" s="40">
        <v>35</v>
      </c>
      <c r="J101" s="40">
        <v>236</v>
      </c>
      <c r="K101" s="41">
        <v>297</v>
      </c>
      <c r="L101" s="40">
        <v>14.17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4</v>
      </c>
      <c r="H103" s="43">
        <v>4</v>
      </c>
      <c r="I103" s="43">
        <v>23</v>
      </c>
      <c r="J103" s="43">
        <v>136</v>
      </c>
      <c r="K103" s="44">
        <v>693</v>
      </c>
      <c r="L103" s="43">
        <v>8.81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>
        <v>0</v>
      </c>
      <c r="I104" s="43">
        <v>19</v>
      </c>
      <c r="J104" s="43">
        <v>95</v>
      </c>
      <c r="K104" s="44"/>
      <c r="L104" s="43">
        <v>3.9</v>
      </c>
    </row>
    <row r="105" spans="1:12" ht="15">
      <c r="A105" s="23"/>
      <c r="B105" s="15"/>
      <c r="C105" s="11"/>
      <c r="D105" s="7" t="s">
        <v>24</v>
      </c>
      <c r="E105" s="42" t="s">
        <v>53</v>
      </c>
      <c r="F105" s="43">
        <v>100</v>
      </c>
      <c r="G105" s="43">
        <v>1</v>
      </c>
      <c r="H105" s="43">
        <v>7</v>
      </c>
      <c r="I105" s="43">
        <v>8</v>
      </c>
      <c r="J105" s="43">
        <v>40</v>
      </c>
      <c r="K105" s="44"/>
      <c r="L105" s="43">
        <v>9.5</v>
      </c>
    </row>
    <row r="106" spans="1:12" ht="15">
      <c r="A106" s="23"/>
      <c r="B106" s="15"/>
      <c r="C106" s="11"/>
      <c r="D106" s="6"/>
      <c r="E106" s="42" t="s">
        <v>43</v>
      </c>
      <c r="F106" s="43">
        <v>15</v>
      </c>
      <c r="G106" s="43">
        <v>4</v>
      </c>
      <c r="H106" s="43">
        <v>4</v>
      </c>
      <c r="I106" s="43">
        <v>0</v>
      </c>
      <c r="J106" s="43">
        <v>53</v>
      </c>
      <c r="K106" s="44"/>
      <c r="L106" s="43">
        <v>8.07</v>
      </c>
    </row>
    <row r="107" spans="1:12" ht="15">
      <c r="A107" s="23"/>
      <c r="B107" s="15"/>
      <c r="C107" s="11"/>
      <c r="D107" s="6"/>
      <c r="E107" s="42" t="s">
        <v>70</v>
      </c>
      <c r="F107" s="43">
        <v>50</v>
      </c>
      <c r="G107" s="43">
        <v>3</v>
      </c>
      <c r="H107" s="43">
        <v>6</v>
      </c>
      <c r="I107" s="43">
        <v>30</v>
      </c>
      <c r="J107" s="43">
        <v>197</v>
      </c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21</v>
      </c>
      <c r="H108" s="19">
        <f t="shared" si="54"/>
        <v>29</v>
      </c>
      <c r="I108" s="19">
        <f t="shared" si="54"/>
        <v>115</v>
      </c>
      <c r="J108" s="19">
        <f t="shared" si="54"/>
        <v>757</v>
      </c>
      <c r="K108" s="25"/>
      <c r="L108" s="19">
        <f t="shared" ref="L108" si="55">SUM(L101:L107)</f>
        <v>44.449999999999996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585</v>
      </c>
      <c r="G119" s="32">
        <f t="shared" ref="G119" si="58">G108+G118</f>
        <v>21</v>
      </c>
      <c r="H119" s="32">
        <f t="shared" ref="H119" si="59">H108+H118</f>
        <v>29</v>
      </c>
      <c r="I119" s="32">
        <f t="shared" ref="I119" si="60">I108+I118</f>
        <v>115</v>
      </c>
      <c r="J119" s="32">
        <f t="shared" ref="J119:L119" si="61">J108+J118</f>
        <v>757</v>
      </c>
      <c r="K119" s="32"/>
      <c r="L119" s="32">
        <f t="shared" si="61"/>
        <v>44.449999999999996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90</v>
      </c>
      <c r="G120" s="40">
        <v>6</v>
      </c>
      <c r="H120" s="40">
        <v>4</v>
      </c>
      <c r="I120" s="40">
        <v>5</v>
      </c>
      <c r="J120" s="40">
        <v>103</v>
      </c>
      <c r="K120" s="41">
        <v>374</v>
      </c>
      <c r="L120" s="40">
        <v>21.12</v>
      </c>
    </row>
    <row r="121" spans="1:12" ht="15">
      <c r="A121" s="14"/>
      <c r="B121" s="15"/>
      <c r="C121" s="11"/>
      <c r="D121" s="6" t="s">
        <v>21</v>
      </c>
      <c r="E121" s="42" t="s">
        <v>60</v>
      </c>
      <c r="F121" s="43">
        <v>150</v>
      </c>
      <c r="G121" s="43">
        <v>3</v>
      </c>
      <c r="H121" s="43">
        <v>8</v>
      </c>
      <c r="I121" s="43">
        <v>14</v>
      </c>
      <c r="J121" s="43">
        <v>151</v>
      </c>
      <c r="K121" s="44"/>
      <c r="L121" s="43">
        <v>12.8</v>
      </c>
    </row>
    <row r="122" spans="1:12" ht="1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1</v>
      </c>
      <c r="H122" s="43">
        <v>0</v>
      </c>
      <c r="I122" s="43">
        <v>28</v>
      </c>
      <c r="J122" s="43">
        <v>108</v>
      </c>
      <c r="K122" s="44"/>
      <c r="L122" s="43">
        <v>12.2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</v>
      </c>
      <c r="H123" s="43">
        <v>0</v>
      </c>
      <c r="I123" s="43">
        <v>19</v>
      </c>
      <c r="J123" s="43">
        <v>95</v>
      </c>
      <c r="K123" s="44"/>
      <c r="L123" s="43">
        <v>3.9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61</v>
      </c>
      <c r="F125" s="43">
        <v>47</v>
      </c>
      <c r="G125" s="43">
        <v>4</v>
      </c>
      <c r="H125" s="43">
        <v>4</v>
      </c>
      <c r="I125" s="43">
        <v>0</v>
      </c>
      <c r="J125" s="43">
        <v>49</v>
      </c>
      <c r="K125" s="44"/>
      <c r="L125" s="43">
        <v>6.4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527</v>
      </c>
      <c r="G127" s="19">
        <f t="shared" ref="G127:J127" si="62">SUM(G120:G126)</f>
        <v>17</v>
      </c>
      <c r="H127" s="19">
        <f t="shared" si="62"/>
        <v>16</v>
      </c>
      <c r="I127" s="19">
        <f t="shared" si="62"/>
        <v>66</v>
      </c>
      <c r="J127" s="19">
        <f t="shared" si="62"/>
        <v>506</v>
      </c>
      <c r="K127" s="25"/>
      <c r="L127" s="19">
        <f t="shared" ref="L127" si="63">SUM(L120:L126)</f>
        <v>56.42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527</v>
      </c>
      <c r="G138" s="32">
        <f t="shared" ref="G138" si="66">G127+G137</f>
        <v>17</v>
      </c>
      <c r="H138" s="32">
        <f t="shared" ref="H138" si="67">H127+H137</f>
        <v>16</v>
      </c>
      <c r="I138" s="32">
        <f t="shared" ref="I138" si="68">I127+I137</f>
        <v>66</v>
      </c>
      <c r="J138" s="32">
        <f t="shared" ref="J138:L138" si="69">J127+J137</f>
        <v>506</v>
      </c>
      <c r="K138" s="32"/>
      <c r="L138" s="32">
        <f t="shared" si="69"/>
        <v>56.42</v>
      </c>
    </row>
    <row r="139" spans="1:12" ht="15">
      <c r="A139" s="20">
        <v>3</v>
      </c>
      <c r="B139" s="21">
        <v>8</v>
      </c>
      <c r="C139" s="22" t="s">
        <v>20</v>
      </c>
      <c r="D139" s="5" t="s">
        <v>21</v>
      </c>
      <c r="E139" s="39" t="s">
        <v>62</v>
      </c>
      <c r="F139" s="40">
        <v>50</v>
      </c>
      <c r="G139" s="40">
        <v>8</v>
      </c>
      <c r="H139" s="40">
        <v>14</v>
      </c>
      <c r="I139" s="40">
        <v>6</v>
      </c>
      <c r="J139" s="40">
        <v>157</v>
      </c>
      <c r="K139" s="41">
        <v>437</v>
      </c>
      <c r="L139" s="40">
        <v>58.63</v>
      </c>
    </row>
    <row r="140" spans="1:12" ht="15">
      <c r="A140" s="23"/>
      <c r="B140" s="15"/>
      <c r="C140" s="11"/>
      <c r="D140" s="6" t="s">
        <v>21</v>
      </c>
      <c r="E140" s="42" t="s">
        <v>63</v>
      </c>
      <c r="F140" s="43">
        <v>180</v>
      </c>
      <c r="G140" s="43">
        <v>5</v>
      </c>
      <c r="H140" s="43">
        <v>5</v>
      </c>
      <c r="I140" s="43">
        <v>33</v>
      </c>
      <c r="J140" s="43">
        <v>187</v>
      </c>
      <c r="K140" s="44">
        <v>516</v>
      </c>
      <c r="L140" s="43">
        <v>8.0500000000000007</v>
      </c>
    </row>
    <row r="141" spans="1:12" ht="1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</v>
      </c>
      <c r="H141" s="43">
        <v>0</v>
      </c>
      <c r="I141" s="43">
        <v>15</v>
      </c>
      <c r="J141" s="43">
        <v>50</v>
      </c>
      <c r="K141" s="44">
        <v>648</v>
      </c>
      <c r="L141" s="43">
        <v>3.63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</v>
      </c>
      <c r="H142" s="43">
        <v>0</v>
      </c>
      <c r="I142" s="43">
        <v>19</v>
      </c>
      <c r="J142" s="43">
        <v>95</v>
      </c>
      <c r="K142" s="44"/>
      <c r="L142" s="43">
        <v>3.9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47</v>
      </c>
      <c r="F144" s="43">
        <v>30</v>
      </c>
      <c r="G144" s="43">
        <v>1</v>
      </c>
      <c r="H144" s="43">
        <v>0</v>
      </c>
      <c r="I144" s="43">
        <v>2</v>
      </c>
      <c r="J144" s="43">
        <v>11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19</v>
      </c>
      <c r="I146" s="19">
        <f t="shared" si="70"/>
        <v>75</v>
      </c>
      <c r="J146" s="19">
        <f t="shared" si="70"/>
        <v>500</v>
      </c>
      <c r="K146" s="25"/>
      <c r="L146" s="19">
        <f t="shared" ref="L146" si="71">SUM(L139:L145)</f>
        <v>74.210000000000008</v>
      </c>
    </row>
    <row r="147" spans="1:12" ht="15">
      <c r="A147" s="26">
        <f>A139</f>
        <v>3</v>
      </c>
      <c r="B147" s="13">
        <f>B139</f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3</v>
      </c>
      <c r="B157" s="30">
        <f>B139</f>
        <v>8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17</v>
      </c>
      <c r="H157" s="32">
        <f t="shared" ref="H157" si="75">H146+H156</f>
        <v>19</v>
      </c>
      <c r="I157" s="32">
        <f t="shared" ref="I157" si="76">I146+I156</f>
        <v>75</v>
      </c>
      <c r="J157" s="32">
        <f t="shared" ref="J157:L157" si="77">J146+J156</f>
        <v>500</v>
      </c>
      <c r="K157" s="32"/>
      <c r="L157" s="32">
        <f t="shared" si="77"/>
        <v>74.210000000000008</v>
      </c>
    </row>
    <row r="158" spans="1:12" ht="15">
      <c r="A158" s="20">
        <v>3</v>
      </c>
      <c r="B158" s="21">
        <v>9</v>
      </c>
      <c r="C158" s="22" t="s">
        <v>20</v>
      </c>
      <c r="D158" s="5" t="s">
        <v>21</v>
      </c>
      <c r="E158" s="39" t="s">
        <v>65</v>
      </c>
      <c r="F158" s="40">
        <v>200</v>
      </c>
      <c r="G158" s="40">
        <v>10</v>
      </c>
      <c r="H158" s="40">
        <v>1</v>
      </c>
      <c r="I158" s="40">
        <v>16</v>
      </c>
      <c r="J158" s="40">
        <v>319</v>
      </c>
      <c r="K158" s="41"/>
      <c r="L158" s="40">
        <v>55.24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1</v>
      </c>
      <c r="H160" s="43">
        <v>0</v>
      </c>
      <c r="I160" s="43">
        <v>28</v>
      </c>
      <c r="J160" s="43">
        <v>108</v>
      </c>
      <c r="K160" s="44"/>
      <c r="L160" s="43">
        <v>17.43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</v>
      </c>
      <c r="H161" s="43">
        <v>0</v>
      </c>
      <c r="I161" s="43">
        <v>19</v>
      </c>
      <c r="J161" s="43">
        <v>95</v>
      </c>
      <c r="K161" s="44"/>
      <c r="L161" s="43">
        <v>3.9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47</v>
      </c>
      <c r="F163" s="43">
        <v>30</v>
      </c>
      <c r="G163" s="43">
        <v>1</v>
      </c>
      <c r="H163" s="43">
        <v>0</v>
      </c>
      <c r="I163" s="43">
        <v>2</v>
      </c>
      <c r="J163" s="43">
        <v>11</v>
      </c>
      <c r="K163" s="44"/>
      <c r="L163" s="43"/>
    </row>
    <row r="164" spans="1:12" ht="15">
      <c r="A164" s="23"/>
      <c r="B164" s="15"/>
      <c r="C164" s="11"/>
      <c r="D164" s="6"/>
      <c r="E164" s="42" t="s">
        <v>66</v>
      </c>
      <c r="F164" s="43">
        <v>100</v>
      </c>
      <c r="G164" s="43">
        <v>8</v>
      </c>
      <c r="H164" s="43">
        <v>8</v>
      </c>
      <c r="I164" s="43">
        <v>4</v>
      </c>
      <c r="J164" s="43">
        <v>84</v>
      </c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23</v>
      </c>
      <c r="H165" s="19">
        <f t="shared" si="78"/>
        <v>9</v>
      </c>
      <c r="I165" s="19">
        <f t="shared" si="78"/>
        <v>69</v>
      </c>
      <c r="J165" s="19">
        <f t="shared" si="78"/>
        <v>617</v>
      </c>
      <c r="K165" s="25"/>
      <c r="L165" s="19">
        <f t="shared" ref="L165" si="79">SUM(L158:L164)</f>
        <v>76.570000000000007</v>
      </c>
    </row>
    <row r="166" spans="1:12" ht="15">
      <c r="A166" s="26">
        <f>A158</f>
        <v>3</v>
      </c>
      <c r="B166" s="13">
        <f>B158</f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3</v>
      </c>
      <c r="B176" s="30">
        <f>B158</f>
        <v>9</v>
      </c>
      <c r="C176" s="51" t="s">
        <v>4</v>
      </c>
      <c r="D176" s="52"/>
      <c r="E176" s="31"/>
      <c r="F176" s="32">
        <f>F165+F175</f>
        <v>570</v>
      </c>
      <c r="G176" s="32">
        <f t="shared" ref="G176" si="82">G165+G175</f>
        <v>23</v>
      </c>
      <c r="H176" s="32">
        <f t="shared" ref="H176" si="83">H165+H175</f>
        <v>9</v>
      </c>
      <c r="I176" s="32">
        <f t="shared" ref="I176" si="84">I165+I175</f>
        <v>69</v>
      </c>
      <c r="J176" s="32">
        <f t="shared" ref="J176:L176" si="85">J165+J175</f>
        <v>617</v>
      </c>
      <c r="K176" s="32"/>
      <c r="L176" s="32">
        <f t="shared" si="85"/>
        <v>76.570000000000007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200</v>
      </c>
      <c r="G177" s="40">
        <v>8</v>
      </c>
      <c r="H177" s="40">
        <v>13</v>
      </c>
      <c r="I177" s="40">
        <v>12</v>
      </c>
      <c r="J177" s="40">
        <v>373</v>
      </c>
      <c r="K177" s="41">
        <v>534</v>
      </c>
      <c r="L177" s="40">
        <v>60.42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68</v>
      </c>
      <c r="F179" s="43">
        <v>200</v>
      </c>
      <c r="G179" s="43">
        <v>0</v>
      </c>
      <c r="H179" s="43">
        <v>0</v>
      </c>
      <c r="I179" s="43">
        <v>25</v>
      </c>
      <c r="J179" s="43">
        <v>103</v>
      </c>
      <c r="K179" s="44">
        <v>631</v>
      </c>
      <c r="L179" s="43">
        <v>8.9499999999999993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</v>
      </c>
      <c r="H180" s="43">
        <v>0</v>
      </c>
      <c r="I180" s="43">
        <v>19</v>
      </c>
      <c r="J180" s="43">
        <v>95</v>
      </c>
      <c r="K180" s="44"/>
      <c r="L180" s="43">
        <v>3.9</v>
      </c>
    </row>
    <row r="181" spans="1:12" ht="15">
      <c r="A181" s="23"/>
      <c r="B181" s="15"/>
      <c r="C181" s="11"/>
      <c r="D181" s="7" t="s">
        <v>24</v>
      </c>
      <c r="E181" s="42" t="s">
        <v>69</v>
      </c>
      <c r="F181" s="43">
        <v>100</v>
      </c>
      <c r="G181" s="43">
        <v>0</v>
      </c>
      <c r="H181" s="43">
        <v>0</v>
      </c>
      <c r="I181" s="43">
        <v>8</v>
      </c>
      <c r="J181" s="43">
        <v>40</v>
      </c>
      <c r="K181" s="44"/>
      <c r="L181" s="43">
        <v>0</v>
      </c>
    </row>
    <row r="182" spans="1:12" ht="15">
      <c r="A182" s="23"/>
      <c r="B182" s="15"/>
      <c r="C182" s="11"/>
      <c r="D182" s="6"/>
      <c r="E182" s="42" t="s">
        <v>61</v>
      </c>
      <c r="F182" s="43">
        <v>47</v>
      </c>
      <c r="G182" s="43">
        <v>4</v>
      </c>
      <c r="H182" s="43">
        <v>4</v>
      </c>
      <c r="I182" s="43">
        <v>0</v>
      </c>
      <c r="J182" s="43">
        <v>49</v>
      </c>
      <c r="K182" s="44"/>
      <c r="L182" s="43">
        <v>6.4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587</v>
      </c>
      <c r="G184" s="19">
        <f t="shared" ref="G184:J184" si="86">SUM(G177:G183)</f>
        <v>15</v>
      </c>
      <c r="H184" s="19">
        <f t="shared" si="86"/>
        <v>17</v>
      </c>
      <c r="I184" s="19">
        <f t="shared" si="86"/>
        <v>64</v>
      </c>
      <c r="J184" s="19">
        <f t="shared" si="86"/>
        <v>660</v>
      </c>
      <c r="K184" s="25"/>
      <c r="L184" s="19">
        <f t="shared" ref="L184" si="87">SUM(L177:L183)</f>
        <v>79.670000000000016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587</v>
      </c>
      <c r="G195" s="32">
        <f t="shared" ref="G195" si="90">G184+G194</f>
        <v>15</v>
      </c>
      <c r="H195" s="32">
        <f t="shared" ref="H195" si="91">H184+H194</f>
        <v>17</v>
      </c>
      <c r="I195" s="32">
        <f t="shared" ref="I195" si="92">I184+I194</f>
        <v>64</v>
      </c>
      <c r="J195" s="32">
        <f t="shared" ref="J195:L195" si="93">J184+J194</f>
        <v>660</v>
      </c>
      <c r="K195" s="32"/>
      <c r="L195" s="32">
        <f t="shared" si="93"/>
        <v>79.670000000000016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576.4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</v>
      </c>
      <c r="H196" s="34">
        <f t="shared" si="94"/>
        <v>19.2</v>
      </c>
      <c r="I196" s="34">
        <f t="shared" si="94"/>
        <v>84.2</v>
      </c>
      <c r="J196" s="34">
        <f t="shared" si="94"/>
        <v>636.4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66.26400000000001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dcterms:created xsi:type="dcterms:W3CDTF">2022-05-16T14:23:56Z</dcterms:created>
  <dcterms:modified xsi:type="dcterms:W3CDTF">2023-10-19T11:54:05Z</dcterms:modified>
</cp:coreProperties>
</file>